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04E99F5CD58D50CB/Documents/HOUGHAM PC/"/>
    </mc:Choice>
  </mc:AlternateContent>
  <xr:revisionPtr revIDLastSave="30" documentId="14_{74E6FBAC-EC9E-4ED7-B32A-6B0B48BE3093}" xr6:coauthVersionLast="47" xr6:coauthVersionMax="47" xr10:uidLastSave="{C6856FA1-1591-491A-B151-DE402006F2FD}"/>
  <bookViews>
    <workbookView xWindow="-108" yWindow="-108" windowWidth="23256" windowHeight="12456" xr2:uid="{C0FAC970-890E-46CA-92D8-9FBD11C034D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31" i="1" l="1"/>
  <c r="J31" i="1"/>
  <c r="K31" i="1"/>
  <c r="C31" i="1"/>
</calcChain>
</file>

<file path=xl/sharedStrings.xml><?xml version="1.0" encoding="utf-8"?>
<sst xmlns="http://schemas.openxmlformats.org/spreadsheetml/2006/main" count="75" uniqueCount="62">
  <si>
    <t>Balance b/f</t>
  </si>
  <si>
    <t>Receipt from</t>
  </si>
  <si>
    <t>Purpose</t>
  </si>
  <si>
    <t>HMRC</t>
  </si>
  <si>
    <t>VAT refund</t>
  </si>
  <si>
    <t>SKDC</t>
  </si>
  <si>
    <t>Community grant</t>
  </si>
  <si>
    <t>Precept</t>
  </si>
  <si>
    <t>TOTAL RECEIPTS</t>
  </si>
  <si>
    <t>Payments to</t>
  </si>
  <si>
    <t>Clerk</t>
  </si>
  <si>
    <t>Salary</t>
  </si>
  <si>
    <t>PAYE</t>
  </si>
  <si>
    <t>Expenses</t>
  </si>
  <si>
    <t>LALC</t>
  </si>
  <si>
    <t>Website maint.</t>
  </si>
  <si>
    <t>Village Hall</t>
  </si>
  <si>
    <t>Hire fee</t>
  </si>
  <si>
    <t>Clarks Clerical Serv</t>
  </si>
  <si>
    <t>Internal audit fee</t>
  </si>
  <si>
    <t>Zurich</t>
  </si>
  <si>
    <t>Insurance</t>
  </si>
  <si>
    <t>PCC</t>
  </si>
  <si>
    <t>S214 grant</t>
  </si>
  <si>
    <t>R &amp; R</t>
  </si>
  <si>
    <t xml:space="preserve">BDG </t>
  </si>
  <si>
    <t>Grounds maintenance</t>
  </si>
  <si>
    <t>Elan City</t>
  </si>
  <si>
    <t>New SID</t>
  </si>
  <si>
    <t>SLCC</t>
  </si>
  <si>
    <t>Subscription</t>
  </si>
  <si>
    <t>ICO</t>
  </si>
  <si>
    <t>CHT</t>
  </si>
  <si>
    <t>Defib maintenance</t>
  </si>
  <si>
    <t>Npower</t>
  </si>
  <si>
    <t>Defib electricity</t>
  </si>
  <si>
    <t>TOTAL PAYMENTS</t>
  </si>
  <si>
    <t>Balance c/fwd</t>
  </si>
  <si>
    <t>Total</t>
  </si>
  <si>
    <t>Budget</t>
  </si>
  <si>
    <t>Lloyds Bank</t>
  </si>
  <si>
    <t>Charges</t>
  </si>
  <si>
    <t>Direct PC</t>
  </si>
  <si>
    <t>Computer rep</t>
  </si>
  <si>
    <t>VAT</t>
  </si>
  <si>
    <t>Moor Bio Energy</t>
  </si>
  <si>
    <t>Grant</t>
  </si>
  <si>
    <t>Oct</t>
  </si>
  <si>
    <t>Nov</t>
  </si>
  <si>
    <t>Dec</t>
  </si>
  <si>
    <t>Jan</t>
  </si>
  <si>
    <t>Feb</t>
  </si>
  <si>
    <t>Mar</t>
  </si>
  <si>
    <t>_________</t>
  </si>
  <si>
    <t>Hougham precept calculation 2026-7</t>
  </si>
  <si>
    <t xml:space="preserve">      224,59</t>
  </si>
  <si>
    <t>________</t>
  </si>
  <si>
    <t>_______</t>
  </si>
  <si>
    <t>______</t>
  </si>
  <si>
    <t>Contingency</t>
  </si>
  <si>
    <t>Precept same as 2025-6 at £4,510</t>
  </si>
  <si>
    <t>Consider an increase in grant to PCC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</si>
</sst>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u/>
      <sz val="11"/>
      <color theme="1"/>
      <name val="Aptos Narrow"/>
      <family val="2"/>
      <scheme val="minor"/>
    </font>
    <font>
      <u/>
      <sz val="10"/>
      <color theme="1"/>
      <name val="Aptos Narrow"/>
      <family val="2"/>
      <scheme val="minor"/>
    </font>
    <font>
      <sz val="11"/>
      <color rgb="FF00B05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  <font>
      <i/>
      <sz val="11"/>
      <color theme="1"/>
      <name val="Aptos Narrow"/>
      <family val="2"/>
      <scheme val="minor"/>
    </font>
    <font>
      <sz val="9"/>
      <color theme="1"/>
      <name val="Aptos Narrow"/>
      <family val="2"/>
      <scheme val="minor"/>
    </font>
    <font>
      <u/>
      <sz val="9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92D050"/>
      <name val="Aptos Narrow"/>
      <family val="2"/>
      <scheme val="minor"/>
    </font>
    <font>
      <u/>
      <sz val="11"/>
      <color rgb="FFFF000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/>
    <xf numFmtId="2" fontId="2" fillId="0" borderId="0" xfId="0" applyNumberFormat="1" applyFont="1"/>
    <xf numFmtId="2" fontId="3" fillId="0" borderId="0" xfId="0" applyNumberFormat="1" applyFont="1"/>
    <xf numFmtId="2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2" fontId="4" fillId="0" borderId="0" xfId="0" applyNumberFormat="1" applyFont="1"/>
    <xf numFmtId="0" fontId="5" fillId="0" borderId="0" xfId="0" applyFont="1"/>
    <xf numFmtId="0" fontId="6" fillId="0" borderId="0" xfId="0" applyFont="1"/>
    <xf numFmtId="0" fontId="7" fillId="0" borderId="0" xfId="0" applyFont="1"/>
    <xf numFmtId="2" fontId="8" fillId="0" borderId="0" xfId="0" applyNumberFormat="1" applyFont="1"/>
    <xf numFmtId="0" fontId="8" fillId="0" borderId="0" xfId="0" applyFont="1"/>
    <xf numFmtId="0" fontId="3" fillId="0" borderId="0" xfId="0" applyFont="1"/>
    <xf numFmtId="2" fontId="9" fillId="0" borderId="0" xfId="0" applyNumberFormat="1" applyFont="1"/>
    <xf numFmtId="0" fontId="9" fillId="0" borderId="0" xfId="0" applyFont="1"/>
    <xf numFmtId="4" fontId="8" fillId="0" borderId="0" xfId="0" applyNumberFormat="1" applyFont="1"/>
    <xf numFmtId="0" fontId="8" fillId="0" borderId="0" xfId="0" applyFont="1" applyAlignment="1">
      <alignment horizontal="left"/>
    </xf>
    <xf numFmtId="0" fontId="11" fillId="0" borderId="0" xfId="0" applyFont="1"/>
    <xf numFmtId="1" fontId="10" fillId="0" borderId="0" xfId="0" applyNumberFormat="1" applyFont="1"/>
    <xf numFmtId="0" fontId="10" fillId="0" borderId="0" xfId="0" applyFont="1"/>
    <xf numFmtId="0" fontId="1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808138-A032-4351-A1F8-D0E9399385E6}">
  <dimension ref="A1:L33"/>
  <sheetViews>
    <sheetView tabSelected="1" workbookViewId="0">
      <selection activeCell="M5" sqref="M5"/>
    </sheetView>
  </sheetViews>
  <sheetFormatPr defaultRowHeight="14.4" x14ac:dyDescent="0.3"/>
  <cols>
    <col min="1" max="1" width="20.33203125" customWidth="1"/>
    <col min="2" max="2" width="13.21875" customWidth="1"/>
    <col min="3" max="3" width="11.109375" customWidth="1"/>
    <col min="5" max="5" width="6.77734375" customWidth="1"/>
    <col min="6" max="6" width="7.5546875" customWidth="1"/>
    <col min="7" max="7" width="7.77734375" customWidth="1"/>
    <col min="8" max="8" width="6.77734375" customWidth="1"/>
    <col min="9" max="9" width="7.88671875" customWidth="1"/>
    <col min="10" max="10" width="7.109375" customWidth="1"/>
  </cols>
  <sheetData>
    <row r="1" spans="1:12" x14ac:dyDescent="0.3">
      <c r="D1" s="9" t="s">
        <v>54</v>
      </c>
    </row>
    <row r="2" spans="1:12" x14ac:dyDescent="0.3">
      <c r="A2" t="s">
        <v>0</v>
      </c>
      <c r="D2" s="16"/>
      <c r="E2" s="12"/>
      <c r="F2" s="11"/>
      <c r="G2" s="12"/>
      <c r="H2" s="11"/>
      <c r="I2" s="12"/>
    </row>
    <row r="3" spans="1:12" x14ac:dyDescent="0.3">
      <c r="A3" s="1" t="s">
        <v>1</v>
      </c>
      <c r="B3" s="1" t="s">
        <v>2</v>
      </c>
      <c r="D3" s="6" t="s">
        <v>47</v>
      </c>
      <c r="E3" t="s">
        <v>48</v>
      </c>
      <c r="F3" t="s">
        <v>49</v>
      </c>
      <c r="G3" t="s">
        <v>50</v>
      </c>
      <c r="H3" t="s">
        <v>51</v>
      </c>
      <c r="I3" t="s">
        <v>52</v>
      </c>
      <c r="J3" t="s">
        <v>38</v>
      </c>
    </row>
    <row r="4" spans="1:12" x14ac:dyDescent="0.3">
      <c r="A4" t="s">
        <v>3</v>
      </c>
      <c r="B4" t="s">
        <v>4</v>
      </c>
      <c r="C4">
        <v>618.78</v>
      </c>
      <c r="J4" s="12">
        <v>618.78</v>
      </c>
    </row>
    <row r="5" spans="1:12" x14ac:dyDescent="0.3">
      <c r="A5" t="s">
        <v>5</v>
      </c>
      <c r="B5" t="s">
        <v>6</v>
      </c>
      <c r="D5" s="5">
        <v>224.59</v>
      </c>
      <c r="J5" s="17" t="s">
        <v>55</v>
      </c>
      <c r="L5" s="20">
        <v>224</v>
      </c>
    </row>
    <row r="6" spans="1:12" x14ac:dyDescent="0.3">
      <c r="A6" t="s">
        <v>5</v>
      </c>
      <c r="B6" t="s">
        <v>7</v>
      </c>
      <c r="C6" s="11">
        <v>4510</v>
      </c>
      <c r="D6" s="2"/>
      <c r="J6" s="11">
        <v>4510</v>
      </c>
    </row>
    <row r="7" spans="1:12" x14ac:dyDescent="0.3">
      <c r="A7" t="s">
        <v>45</v>
      </c>
      <c r="B7" t="s">
        <v>46</v>
      </c>
      <c r="C7" s="11">
        <v>2250</v>
      </c>
      <c r="D7" s="5"/>
      <c r="G7" s="3"/>
      <c r="J7" s="14">
        <v>2250</v>
      </c>
    </row>
    <row r="8" spans="1:12" x14ac:dyDescent="0.3">
      <c r="A8" s="1" t="s">
        <v>8</v>
      </c>
      <c r="C8" s="12">
        <v>7378.78</v>
      </c>
      <c r="D8" s="7">
        <v>224.59</v>
      </c>
      <c r="G8" s="4"/>
      <c r="J8" s="12">
        <v>7603.37</v>
      </c>
    </row>
    <row r="10" spans="1:12" x14ac:dyDescent="0.3">
      <c r="A10" s="1" t="s">
        <v>9</v>
      </c>
      <c r="B10" s="1" t="s">
        <v>2</v>
      </c>
      <c r="C10" t="s">
        <v>38</v>
      </c>
      <c r="K10" t="s">
        <v>39</v>
      </c>
      <c r="L10" t="s">
        <v>7</v>
      </c>
    </row>
    <row r="11" spans="1:12" x14ac:dyDescent="0.3">
      <c r="A11" t="s">
        <v>10</v>
      </c>
      <c r="B11" t="s">
        <v>11</v>
      </c>
      <c r="C11" s="4">
        <v>264</v>
      </c>
      <c r="D11" s="2">
        <v>44</v>
      </c>
      <c r="E11" s="2">
        <v>44</v>
      </c>
      <c r="F11" s="4">
        <v>44</v>
      </c>
      <c r="G11" s="4">
        <v>44</v>
      </c>
      <c r="H11" s="4">
        <v>44</v>
      </c>
      <c r="I11" s="4">
        <v>44</v>
      </c>
      <c r="J11" s="4">
        <v>528</v>
      </c>
      <c r="K11" s="8">
        <v>528</v>
      </c>
      <c r="L11" s="19">
        <v>550</v>
      </c>
    </row>
    <row r="12" spans="1:12" x14ac:dyDescent="0.3">
      <c r="A12" t="s">
        <v>3</v>
      </c>
      <c r="B12" t="s">
        <v>12</v>
      </c>
      <c r="C12" s="4">
        <v>66</v>
      </c>
      <c r="D12" s="5"/>
      <c r="F12" s="4">
        <v>33</v>
      </c>
      <c r="I12" s="4">
        <v>33</v>
      </c>
      <c r="J12" s="4">
        <v>132</v>
      </c>
      <c r="K12" s="8">
        <v>132</v>
      </c>
      <c r="L12" s="20">
        <v>150</v>
      </c>
    </row>
    <row r="13" spans="1:12" x14ac:dyDescent="0.3">
      <c r="A13" t="s">
        <v>10</v>
      </c>
      <c r="B13" t="s">
        <v>13</v>
      </c>
      <c r="C13" s="4">
        <v>120</v>
      </c>
      <c r="D13" s="2"/>
      <c r="F13" s="4">
        <v>60</v>
      </c>
      <c r="G13" s="10"/>
      <c r="H13" s="10"/>
      <c r="I13" s="4">
        <v>60</v>
      </c>
      <c r="J13" s="4">
        <v>240</v>
      </c>
      <c r="K13" s="8">
        <v>240</v>
      </c>
      <c r="L13" s="20">
        <v>240</v>
      </c>
    </row>
    <row r="14" spans="1:12" x14ac:dyDescent="0.3">
      <c r="A14" t="s">
        <v>40</v>
      </c>
      <c r="B14" t="s">
        <v>41</v>
      </c>
      <c r="C14" s="4">
        <v>25.5</v>
      </c>
      <c r="D14" s="2">
        <v>4.25</v>
      </c>
      <c r="E14">
        <v>4.25</v>
      </c>
      <c r="F14" s="4">
        <v>4.25</v>
      </c>
      <c r="G14">
        <v>4.25</v>
      </c>
      <c r="H14">
        <v>4.25</v>
      </c>
      <c r="I14" s="4">
        <v>4.25</v>
      </c>
      <c r="J14" s="4">
        <v>51</v>
      </c>
      <c r="K14" s="8">
        <v>0</v>
      </c>
      <c r="L14" s="20">
        <v>60</v>
      </c>
    </row>
    <row r="15" spans="1:12" x14ac:dyDescent="0.3">
      <c r="A15" t="s">
        <v>14</v>
      </c>
      <c r="B15" t="s">
        <v>15</v>
      </c>
      <c r="C15" s="10"/>
      <c r="D15" s="2"/>
      <c r="F15" s="10"/>
      <c r="G15" s="10"/>
      <c r="H15" s="10"/>
      <c r="I15" s="4">
        <v>150</v>
      </c>
      <c r="J15" s="4">
        <v>150</v>
      </c>
      <c r="K15" s="8">
        <v>200</v>
      </c>
      <c r="L15" s="20">
        <v>200</v>
      </c>
    </row>
    <row r="16" spans="1:12" x14ac:dyDescent="0.3">
      <c r="A16" t="s">
        <v>16</v>
      </c>
      <c r="B16" t="s">
        <v>17</v>
      </c>
      <c r="C16" s="10"/>
      <c r="D16" s="5"/>
      <c r="F16" s="4">
        <v>75</v>
      </c>
      <c r="G16" s="10"/>
      <c r="H16" s="10"/>
      <c r="J16" s="4">
        <v>75</v>
      </c>
      <c r="K16" s="8">
        <v>120</v>
      </c>
      <c r="L16" s="20">
        <v>120</v>
      </c>
    </row>
    <row r="17" spans="1:12" x14ac:dyDescent="0.3">
      <c r="A17" t="s">
        <v>18</v>
      </c>
      <c r="B17" t="s">
        <v>19</v>
      </c>
      <c r="C17" s="4">
        <v>53.5</v>
      </c>
      <c r="D17" s="2"/>
      <c r="E17" s="4"/>
      <c r="F17" s="10"/>
      <c r="G17" s="10"/>
      <c r="H17" s="10"/>
      <c r="I17" s="4">
        <v>53.5</v>
      </c>
      <c r="J17" s="4">
        <v>107</v>
      </c>
      <c r="K17" s="8">
        <v>140</v>
      </c>
      <c r="L17" s="20">
        <v>140</v>
      </c>
    </row>
    <row r="18" spans="1:12" x14ac:dyDescent="0.3">
      <c r="A18" t="s">
        <v>20</v>
      </c>
      <c r="B18" t="s">
        <v>21</v>
      </c>
      <c r="C18">
        <v>230.56</v>
      </c>
      <c r="D18" s="5"/>
      <c r="F18" s="10"/>
      <c r="G18" s="10"/>
      <c r="H18" s="10"/>
      <c r="I18" s="10"/>
      <c r="J18" s="4">
        <v>230.56</v>
      </c>
      <c r="K18" s="8">
        <v>400</v>
      </c>
      <c r="L18" s="20">
        <v>400</v>
      </c>
    </row>
    <row r="19" spans="1:12" x14ac:dyDescent="0.3">
      <c r="A19" t="s">
        <v>42</v>
      </c>
      <c r="B19" t="s">
        <v>43</v>
      </c>
      <c r="C19" s="4">
        <v>15</v>
      </c>
      <c r="D19" s="5"/>
      <c r="E19" s="4"/>
      <c r="F19" s="10"/>
      <c r="G19" s="10"/>
      <c r="H19" s="10"/>
      <c r="I19" s="4">
        <v>40</v>
      </c>
      <c r="J19" s="4">
        <v>55</v>
      </c>
      <c r="K19" s="8">
        <v>600</v>
      </c>
      <c r="L19" s="20">
        <v>200</v>
      </c>
    </row>
    <row r="20" spans="1:12" x14ac:dyDescent="0.3">
      <c r="A20" t="s">
        <v>22</v>
      </c>
      <c r="B20" t="s">
        <v>23</v>
      </c>
      <c r="C20" s="4">
        <v>350</v>
      </c>
      <c r="D20" s="5"/>
      <c r="F20" s="10"/>
      <c r="G20" s="10"/>
      <c r="H20" s="2"/>
      <c r="I20" s="10"/>
      <c r="J20" s="4">
        <v>350</v>
      </c>
      <c r="K20" s="8">
        <v>350</v>
      </c>
      <c r="L20" s="20">
        <v>500</v>
      </c>
    </row>
    <row r="21" spans="1:12" x14ac:dyDescent="0.3">
      <c r="B21" t="s">
        <v>24</v>
      </c>
      <c r="C21" s="10"/>
      <c r="D21" s="5"/>
      <c r="F21" s="10"/>
      <c r="G21" s="10"/>
      <c r="H21" s="10"/>
      <c r="I21" s="10"/>
      <c r="J21" s="10"/>
      <c r="K21" s="8">
        <v>300</v>
      </c>
      <c r="L21" s="20">
        <v>300</v>
      </c>
    </row>
    <row r="22" spans="1:12" x14ac:dyDescent="0.3">
      <c r="A22" t="s">
        <v>25</v>
      </c>
      <c r="B22" s="5" t="s">
        <v>26</v>
      </c>
      <c r="C22" s="4">
        <v>536</v>
      </c>
      <c r="D22" s="2">
        <v>134</v>
      </c>
      <c r="E22" s="4"/>
      <c r="F22" s="4"/>
      <c r="G22" s="4"/>
      <c r="H22" s="4"/>
      <c r="I22" s="4">
        <v>67</v>
      </c>
      <c r="J22" s="4">
        <v>737</v>
      </c>
      <c r="K22" s="8">
        <v>650</v>
      </c>
      <c r="L22" s="19">
        <v>750</v>
      </c>
    </row>
    <row r="23" spans="1:12" x14ac:dyDescent="0.3">
      <c r="A23" t="s">
        <v>27</v>
      </c>
      <c r="B23" t="s">
        <v>28</v>
      </c>
      <c r="C23" s="11">
        <v>2400</v>
      </c>
      <c r="D23" s="5"/>
      <c r="F23" s="10"/>
      <c r="G23" s="10"/>
      <c r="H23" s="11"/>
      <c r="I23" s="10"/>
      <c r="J23" s="11">
        <v>2400</v>
      </c>
      <c r="K23" s="8">
        <v>0</v>
      </c>
      <c r="L23" s="20">
        <v>0</v>
      </c>
    </row>
    <row r="24" spans="1:12" x14ac:dyDescent="0.3">
      <c r="A24" t="s">
        <v>29</v>
      </c>
      <c r="B24" t="s">
        <v>30</v>
      </c>
      <c r="C24" s="4">
        <v>80</v>
      </c>
      <c r="D24" s="5"/>
      <c r="E24" s="2"/>
      <c r="F24" s="10"/>
      <c r="G24" s="10"/>
      <c r="H24" s="10"/>
      <c r="I24" s="10"/>
      <c r="J24" s="4">
        <v>80</v>
      </c>
      <c r="K24" s="8">
        <v>45</v>
      </c>
      <c r="L24" s="20">
        <v>100</v>
      </c>
    </row>
    <row r="25" spans="1:12" x14ac:dyDescent="0.3">
      <c r="A25" t="s">
        <v>14</v>
      </c>
      <c r="B25" t="s">
        <v>30</v>
      </c>
      <c r="C25" s="10"/>
      <c r="D25" s="5"/>
      <c r="F25" s="10"/>
      <c r="G25" s="10"/>
      <c r="H25" s="10"/>
      <c r="I25" s="4">
        <v>150</v>
      </c>
      <c r="J25" s="4">
        <v>150</v>
      </c>
      <c r="K25" s="8">
        <v>150</v>
      </c>
      <c r="L25" s="20">
        <v>200</v>
      </c>
    </row>
    <row r="26" spans="1:12" x14ac:dyDescent="0.3">
      <c r="A26" t="s">
        <v>31</v>
      </c>
      <c r="B26" t="s">
        <v>30</v>
      </c>
      <c r="C26" s="4">
        <v>47</v>
      </c>
      <c r="D26" s="5"/>
      <c r="F26" s="4"/>
      <c r="G26" s="10"/>
      <c r="H26" s="10"/>
      <c r="I26" s="10"/>
      <c r="J26" s="4">
        <v>47</v>
      </c>
      <c r="K26" s="8">
        <v>40</v>
      </c>
      <c r="L26" s="20">
        <v>50</v>
      </c>
    </row>
    <row r="27" spans="1:12" x14ac:dyDescent="0.3">
      <c r="A27" t="s">
        <v>32</v>
      </c>
      <c r="B27" t="s">
        <v>33</v>
      </c>
      <c r="C27" s="4">
        <v>135</v>
      </c>
      <c r="D27" s="5"/>
      <c r="F27" s="10"/>
      <c r="G27" s="10"/>
      <c r="H27" s="2"/>
      <c r="I27" s="10"/>
      <c r="J27" s="4">
        <v>135</v>
      </c>
      <c r="K27" s="8">
        <v>150</v>
      </c>
      <c r="L27" s="20">
        <v>150</v>
      </c>
    </row>
    <row r="28" spans="1:12" x14ac:dyDescent="0.3">
      <c r="A28" t="s">
        <v>34</v>
      </c>
      <c r="B28" t="s">
        <v>35</v>
      </c>
      <c r="C28" s="10"/>
      <c r="D28" s="5"/>
      <c r="F28" s="10"/>
      <c r="G28" s="10"/>
      <c r="H28" s="10"/>
      <c r="I28" s="4">
        <v>120</v>
      </c>
      <c r="J28" s="3">
        <v>120</v>
      </c>
      <c r="K28" s="8">
        <v>180</v>
      </c>
      <c r="L28" s="21">
        <v>180</v>
      </c>
    </row>
    <row r="29" spans="1:12" x14ac:dyDescent="0.3">
      <c r="A29" t="s">
        <v>59</v>
      </c>
      <c r="C29" s="10"/>
      <c r="D29" s="5"/>
      <c r="F29" s="10"/>
      <c r="G29" s="10"/>
      <c r="H29" s="10"/>
      <c r="I29" s="4"/>
      <c r="J29" s="3"/>
      <c r="K29" s="8"/>
      <c r="L29" s="21">
        <v>220</v>
      </c>
    </row>
    <row r="30" spans="1:12" x14ac:dyDescent="0.3">
      <c r="A30" t="s">
        <v>44</v>
      </c>
      <c r="C30" s="3">
        <v>614.20000000000005</v>
      </c>
      <c r="D30" s="5" t="s">
        <v>57</v>
      </c>
      <c r="E30" s="3" t="s">
        <v>58</v>
      </c>
      <c r="F30" s="3" t="s">
        <v>57</v>
      </c>
      <c r="G30" s="3" t="s">
        <v>56</v>
      </c>
      <c r="H30" s="3" t="s">
        <v>58</v>
      </c>
      <c r="I30" s="3" t="s">
        <v>53</v>
      </c>
      <c r="J30" s="3"/>
      <c r="K30" s="8" t="s">
        <v>53</v>
      </c>
      <c r="L30" s="20" t="s">
        <v>56</v>
      </c>
    </row>
    <row r="31" spans="1:12" x14ac:dyDescent="0.3">
      <c r="A31" s="1" t="s">
        <v>36</v>
      </c>
      <c r="C31" s="14">
        <f>SUM(C11:C30)</f>
        <v>4936.7599999999993</v>
      </c>
      <c r="D31" s="7">
        <v>182.25</v>
      </c>
      <c r="E31" s="13">
        <v>48.25</v>
      </c>
      <c r="F31" s="13">
        <v>216.25</v>
      </c>
      <c r="G31" s="13">
        <v>48.25</v>
      </c>
      <c r="H31" s="15">
        <v>48.25</v>
      </c>
      <c r="I31" s="13">
        <v>721.75</v>
      </c>
      <c r="J31" s="14">
        <f>SUM(J11:J29)</f>
        <v>5587.5599999999995</v>
      </c>
      <c r="K31" s="18">
        <f>SUM(K11:K28)</f>
        <v>4225</v>
      </c>
      <c r="L31" s="19">
        <f>SUM(L11:L29)</f>
        <v>4510</v>
      </c>
    </row>
    <row r="32" spans="1:12" x14ac:dyDescent="0.3">
      <c r="A32" t="s">
        <v>37</v>
      </c>
      <c r="D32" s="5"/>
      <c r="E32" s="11"/>
      <c r="F32" s="12"/>
      <c r="G32" s="11"/>
      <c r="H32" s="12"/>
      <c r="I32" s="11"/>
      <c r="J32" s="10"/>
    </row>
    <row r="33" spans="2:5" x14ac:dyDescent="0.3">
      <c r="B33" t="s">
        <v>60</v>
      </c>
      <c r="E33" t="s">
        <v>61</v>
      </c>
    </row>
  </sheetData>
  <printOptions gridLines="1"/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Lesley Frances</dc:creator>
  <cp:lastModifiedBy>Lesley Frances</cp:lastModifiedBy>
  <cp:lastPrinted>2025-12-10T11:28:14Z</cp:lastPrinted>
  <dcterms:created xsi:type="dcterms:W3CDTF">2024-10-31T12:04:43Z</dcterms:created>
  <dcterms:modified xsi:type="dcterms:W3CDTF">2025-12-10T11:28:21Z</dcterms:modified>
</cp:coreProperties>
</file>